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4\JEDNOSTAVNA NABAVA\18. TISKANI MATERIJAL\"/>
    </mc:Choice>
  </mc:AlternateContent>
  <xr:revisionPtr revIDLastSave="0" documentId="8_{2E113F87-4AC8-4580-A61F-228761FB19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OŠKOVNIK - TISKANI MATERIJ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6" i="1"/>
  <c r="F49" i="1" l="1"/>
  <c r="F50" i="1" l="1"/>
  <c r="F51" i="1" s="1"/>
  <c r="D73" i="1"/>
</calcChain>
</file>

<file path=xl/sharedStrings.xml><?xml version="1.0" encoding="utf-8"?>
<sst xmlns="http://schemas.openxmlformats.org/spreadsheetml/2006/main" count="96" uniqueCount="76">
  <si>
    <t>PREDMET NABAVE:</t>
  </si>
  <si>
    <t>TISKANI MATERIJAL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</si>
  <si>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</si>
  <si>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</si>
  <si>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</si>
  <si>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</si>
  <si>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</si>
  <si>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</si>
  <si>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</si>
  <si>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</si>
  <si>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</si>
  <si>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</si>
  <si>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</si>
  <si>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</si>
  <si>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</si>
  <si>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</si>
  <si>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REDNI BR.</t>
  </si>
  <si>
    <t>NAZIV ROBE</t>
  </si>
  <si>
    <t>JEDINICA MJ.</t>
  </si>
  <si>
    <t>KOLIČINA</t>
  </si>
  <si>
    <t>JED. CIJENA</t>
  </si>
  <si>
    <t>UKUPNA CIJENA</t>
  </si>
  <si>
    <t>6 = 4 x 5</t>
  </si>
  <si>
    <t>TERETNI LIST (logo Čakom, 210x203 mm, 1+3x50 setova u bloku, samokopirni papir, tisak 1/0 boja, mutacija boja svakog lista, perforirano, numeracija, klamano, podloga i umetak)</t>
  </si>
  <si>
    <t>blok</t>
  </si>
  <si>
    <t>OSMRTNICE (A4 format, papir offsetni 80 gr, tisak 1/0 boja, CRNI RUB)</t>
  </si>
  <si>
    <t>kom</t>
  </si>
  <si>
    <t>OSMRTNICE (A4 format, papir offsetni 80 gr, tisak 1/0 boja, PLAVI RUB)</t>
  </si>
  <si>
    <t>OSMRTNICE (A4 format, papir offsetni 80 gr, tisak 1/0 boja, ZELENI RUB)</t>
  </si>
  <si>
    <t>IZVJEŠTAJ O IZVRŠENOM RADU (A4, 1+2 set, samokopirni papir, tisak 1/0 boja, ljepljeno, perforacija)</t>
  </si>
  <si>
    <t>set</t>
  </si>
  <si>
    <t>NALOG ZA PLAĆANJE DNEVNE KARTE (format 150x100 mm, papir offsetni 80 gr, tisak 3/1 boja)</t>
  </si>
  <si>
    <t>DNEVNA PARKIRNA KARTA (format 150x 100 mm, papir offsetni 80 gr, tisak 3/0 boje)</t>
  </si>
  <si>
    <t>PARKIRNE KARTE - dnevne 1. zona (90x160 mm, 100 listova u bloku, papir 120 gr, tisak 4/1 boja, perforacija, numeracija, klamanje, podloga, mutacije boje)</t>
  </si>
  <si>
    <t>PARKIRNE KARTE - dnevne 2. zona (90x160 mm, 100 listova u bloku, papir 120 gr, tisak 4/1 boja, perforacija, numeracija, klamanje, podloga, mutacije boje)</t>
  </si>
  <si>
    <t>PARKIRNE KARTE - dnevne 3. zona (90x160 mm, 100 listova u bloku, papir 120 gr, tisak 4/1 boja, perforacija, numeracija, klamanje, podloga, mutacije boje)</t>
  </si>
  <si>
    <t>PARKIRNE KARTE - mjesečne, godišnje, stanarske (boja 4/0, 60x100 mm)</t>
  </si>
  <si>
    <t>MEMORANDUM S HUB-om (format A4, papir OCR 80 gr, tisak 4/0 boje, perforacije)</t>
  </si>
  <si>
    <t>MEMORANDUM (A4, logo čakom, boja + papir 80g)</t>
  </si>
  <si>
    <t>KUVERTE (american sa prozorčićem, latex, 4/0 tisak)</t>
  </si>
  <si>
    <t>POSLOVNE MAPE SA KLAPAMA (format 230 x 315 mm, opseg 4 strane + džep, papir kundstdruck matt 350 gr, tisak 2/0 boje, matt plastifikacija 1/0, štancanje, formiranje mape)</t>
  </si>
  <si>
    <t>VAGARINKA (beskonačni obrazac, format 234x12"/6", opseg 1+3, papir samokopirni, tisak 1/0 - mutacija boja, perforacije, s vodilicama za igličasti printer)</t>
  </si>
  <si>
    <t>NADZORNI LIST ISTOVARA OTPADA (format A5, opseg 1+3, samokopirni papir, tisak 1/0 boja - mutacije)</t>
  </si>
  <si>
    <t>DNEVNIK RADA STROJA (format A4, opseg 100 listova u bloku, papir samokopirni, tisak 2/0 boje, ljepljeno u glavi, logo, perforacija)</t>
  </si>
  <si>
    <t>OMOT SPISA (format 218x318 mm, 4 strane, tisak 1/0 boja, karton žuti 250 gr, biganje, formiranje)</t>
  </si>
  <si>
    <t>PUTNI RADNI LIST A4 (format A4, OCR 80 gr, tisak 1/1)</t>
  </si>
  <si>
    <t>POTVRDA O PRIJEVOZU (logo GKP Čakom d.o.o.,  A5, 100 listova NCR, samokopirni četiri boje, perforirano i uvezeno u blok)</t>
  </si>
  <si>
    <t>OTPREMNICA (logo GKP Čakom d.o.o., A5, 100 listova NCR, svi listovi isti tisak 1/0 perforirano i uvezeno u blok)</t>
  </si>
  <si>
    <t>Za stavku pod rednim brojem 8 jedinična cijena iskazana je za tiskanje 2 x 10 bloka</t>
  </si>
  <si>
    <t>Za stavku pod rednim brojem 10 jedinična cijena iskazana je za tiskanje 2 x 5 bloka</t>
  </si>
  <si>
    <t>Rok isporuke u danima (ne smije biti duži od 10 dana):</t>
  </si>
  <si>
    <t>Rok plaćanja u danima (minimalni rok plaćanja je 30 dana):</t>
  </si>
  <si>
    <t>Rok valjanosti ponude je 60 dana od dana otvaranja ponuda.</t>
  </si>
  <si>
    <t>Izjavljujemo da smo u mogućnosti dostaviti odgovarajući dokaz o kvaliteti isporučene robe u slučaju zahtjeva naručitelja.</t>
  </si>
  <si>
    <t>Cijene uključuju isporuku fco ČAKOM  d.o.o., Mihovljanska  10,  Mihovljan, 40000 Čakovec.</t>
  </si>
  <si>
    <t>Cijena je nepromjenjiva kroz cijelo vrijeme trajanja okvrinog sporazuma.</t>
  </si>
  <si>
    <t>Suglasni smo da se primjenjuje ugovorna kazna zbog kašnjenja u isporuci robe i to u visini od 0,5% vrijednosti svake pojedine narudžbe robe (s PDV-om) po danu kašnjenja.</t>
  </si>
  <si>
    <t>Mjesto:</t>
  </si>
  <si>
    <t>Datum ponude:</t>
  </si>
  <si>
    <t>(potpis odgovorne osobe)</t>
  </si>
  <si>
    <t>(ime i prezime odgovorne osobe)</t>
  </si>
  <si>
    <t>Pečat:</t>
  </si>
  <si>
    <t xml:space="preserve">                                                                     
GKP ČAKOM d.o.o.
Mihovljanska 10
Mihovljan
40 000 Čakovec</t>
  </si>
  <si>
    <t>CIJENA PONUDE BEZ PDV-om U EUR</t>
  </si>
  <si>
    <t>IZNOS PDV-a u EUR</t>
  </si>
  <si>
    <t>CIJENA PONUDE S PDV-om U EUR</t>
  </si>
  <si>
    <t>PVC VREĆICE ZA DNEVNU PARKIRNU KARTU (dimenzije 105x250 mm)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</si>
  <si>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</si>
  <si>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Za stavku pod rednim brojem 6 i rednim brojem 7 jedinična cijena iskazana je za tiskanje 3 x 5.000 komada</t>
  </si>
  <si>
    <t>Za stavku pod rednim brojem 9 jedinična cijena iskazana je za tiskanje 2 x 15 bloka</t>
  </si>
  <si>
    <t>Za stavku pod rednim brojem 11 jedinična cijena iskazana je za tiskanje 2 x 1.500 komada</t>
  </si>
  <si>
    <t>Za stavku pod rednim brojem 12 jedinična cijena iskazana je za tiskanje 2 x 10.000 komada</t>
  </si>
  <si>
    <t>JN-55/24</t>
  </si>
  <si>
    <t>PONUDBENI LIST - TROŠKOVNIK</t>
  </si>
  <si>
    <t>Za stavku pod rednim brojem 14 jedinična cijena iskazana je za tiskanje 4 x 10.000 komada</t>
  </si>
  <si>
    <t>Izjavljujemo da ćemo, ukoliko naša ponuda bude odabrana, dostaviti jamstvo za uredno ispunjenje ugovora u obliku zadužnice ili bjanko zadužnice solemnizirane kod javnog bilježnika u visini od 10 % (deset  posto) vrijednosti okvirnog sporazuma bez PDV-a te da smo suglasni da će se jamstvo za uredno ispunjenje ugovora protestirati (naplatiti) u slučaju povrede ugovornih obveza.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</si>
</sst>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1</xdr:col>
      <xdr:colOff>314325</xdr:colOff>
      <xdr:row>0</xdr:row>
      <xdr:rowOff>646705</xdr:rowOff>
    </xdr:to>
    <xdr:pic>
      <xdr:nvPicPr>
        <xdr:cNvPr id="4" name="Slika 3" descr="Čakom nastavlja s obnovom voznog parka">
          <a:extLst>
            <a:ext uri="{FF2B5EF4-FFF2-40B4-BE49-F238E27FC236}">
              <a16:creationId xmlns:a16="http://schemas.microsoft.com/office/drawing/2014/main" id="{A4CF109B-0101-44FB-B3A1-960F194E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topLeftCell="A43" workbookViewId="0">
      <selection activeCell="G81" sqref="A1:G81"/>
    </sheetView>
  </sheetViews>
  <sheetFormatPr defaultRowHeight="15" x14ac:dyDescent="0.25"/>
  <cols>
    <col min="1" max="1" width="8.7109375" customWidth="1"/>
    <col min="2" max="2" width="24.140625" customWidth="1"/>
    <col min="3" max="3" width="29.140625" customWidth="1"/>
    <col min="4" max="4" width="11.42578125" customWidth="1"/>
    <col min="5" max="5" width="10.42578125" customWidth="1"/>
    <col min="6" max="7" width="18.28515625" customWidth="1"/>
  </cols>
  <sheetData>
    <row r="1" spans="1:9" ht="121.5" customHeight="1" x14ac:dyDescent="0.25">
      <c r="A1" s="20" t="s">
        <v>62</v>
      </c>
      <c r="B1" s="20"/>
      <c r="C1" s="20"/>
      <c r="D1" s="1"/>
      <c r="E1" s="1"/>
      <c r="F1" s="1"/>
      <c r="G1" s="1"/>
      <c r="H1" s="1"/>
      <c r="I1" s="1"/>
    </row>
    <row r="2" spans="1:9" ht="18.75" x14ac:dyDescent="0.25">
      <c r="A2" s="29" t="s">
        <v>73</v>
      </c>
      <c r="B2" s="29"/>
      <c r="C2" s="29"/>
      <c r="D2" s="29"/>
      <c r="E2" s="29"/>
      <c r="F2" s="29"/>
      <c r="G2" s="29"/>
    </row>
    <row r="3" spans="1:9" x14ac:dyDescent="0.25">
      <c r="A3" s="2"/>
      <c r="B3" s="2"/>
      <c r="C3" s="2"/>
      <c r="D3" s="2"/>
      <c r="E3" s="2"/>
      <c r="F3" s="2"/>
      <c r="G3" s="2"/>
    </row>
    <row r="4" spans="1:9" ht="17.25" customHeight="1" x14ac:dyDescent="0.25">
      <c r="A4" s="37" t="s">
        <v>0</v>
      </c>
      <c r="B4" s="37"/>
      <c r="C4" s="37"/>
      <c r="D4" s="37" t="s">
        <v>1</v>
      </c>
      <c r="E4" s="37"/>
      <c r="F4" s="2"/>
      <c r="G4" s="2"/>
    </row>
    <row r="5" spans="1:9" ht="17.25" customHeight="1" x14ac:dyDescent="0.25">
      <c r="A5" s="37" t="s">
        <v>2</v>
      </c>
      <c r="B5" s="37"/>
      <c r="C5" s="37"/>
      <c r="D5" s="37" t="s">
        <v>72</v>
      </c>
      <c r="E5" s="37"/>
      <c r="F5" s="2"/>
      <c r="G5" s="2"/>
    </row>
    <row r="6" spans="1:9" x14ac:dyDescent="0.25">
      <c r="A6" s="2"/>
      <c r="B6" s="2"/>
      <c r="C6" s="2"/>
      <c r="D6" s="2"/>
      <c r="E6" s="2"/>
      <c r="F6" s="2"/>
      <c r="G6" s="2"/>
    </row>
    <row r="7" spans="1:9" ht="18" customHeight="1" x14ac:dyDescent="0.25">
      <c r="A7" s="21" t="s">
        <v>3</v>
      </c>
      <c r="B7" s="21"/>
      <c r="C7" s="21"/>
      <c r="D7" s="25"/>
      <c r="E7" s="25"/>
      <c r="F7" s="2"/>
      <c r="G7" s="2"/>
    </row>
    <row r="8" spans="1:9" x14ac:dyDescent="0.25">
      <c r="A8" s="2"/>
      <c r="B8" s="2"/>
      <c r="C8" s="2"/>
      <c r="D8" s="2"/>
      <c r="E8" s="2"/>
      <c r="F8" s="2"/>
      <c r="G8" s="2"/>
    </row>
    <row r="9" spans="1:9" ht="21" customHeight="1" x14ac:dyDescent="0.25">
      <c r="A9" s="38" t="s">
        <v>4</v>
      </c>
      <c r="B9" s="38"/>
      <c r="C9" s="38"/>
      <c r="D9" s="38"/>
      <c r="E9" s="38"/>
      <c r="F9" s="38"/>
      <c r="G9" s="38"/>
    </row>
    <row r="10" spans="1:9" x14ac:dyDescent="0.25">
      <c r="A10" s="2"/>
      <c r="B10" s="2"/>
      <c r="C10" s="2"/>
      <c r="D10" s="2"/>
      <c r="E10" s="2"/>
      <c r="F10" s="2"/>
      <c r="G10" s="2"/>
    </row>
    <row r="11" spans="1:9" ht="17.25" customHeight="1" x14ac:dyDescent="0.25">
      <c r="A11" s="21" t="s">
        <v>5</v>
      </c>
      <c r="B11" s="21"/>
      <c r="C11" s="17"/>
      <c r="D11" s="17"/>
      <c r="E11" s="17"/>
      <c r="F11" s="17"/>
      <c r="G11" s="17"/>
    </row>
    <row r="12" spans="1:9" ht="17.25" customHeight="1" x14ac:dyDescent="0.25">
      <c r="A12" s="21" t="s">
        <v>6</v>
      </c>
      <c r="B12" s="21"/>
      <c r="C12" s="18"/>
      <c r="D12" s="18"/>
      <c r="E12" s="18"/>
      <c r="F12" s="18"/>
      <c r="G12" s="18"/>
    </row>
    <row r="13" spans="1:9" ht="17.25" customHeight="1" x14ac:dyDescent="0.25">
      <c r="A13" s="21" t="s">
        <v>7</v>
      </c>
      <c r="B13" s="21"/>
      <c r="C13" s="18"/>
      <c r="D13" s="18"/>
      <c r="E13" s="18"/>
      <c r="F13" s="18"/>
      <c r="G13" s="18"/>
    </row>
    <row r="14" spans="1:9" ht="17.25" customHeight="1" x14ac:dyDescent="0.25">
      <c r="A14" s="21" t="s">
        <v>8</v>
      </c>
      <c r="B14" s="21"/>
      <c r="C14" s="18"/>
      <c r="D14" s="18"/>
      <c r="E14" s="18"/>
      <c r="F14" s="18"/>
      <c r="G14" s="18"/>
    </row>
    <row r="15" spans="1:9" ht="17.25" customHeight="1" x14ac:dyDescent="0.25">
      <c r="A15" s="21" t="s">
        <v>9</v>
      </c>
      <c r="B15" s="21"/>
      <c r="C15" s="18"/>
      <c r="D15" s="18"/>
      <c r="E15" s="18"/>
      <c r="F15" s="18"/>
      <c r="G15" s="18"/>
    </row>
    <row r="16" spans="1:9" ht="17.25" customHeight="1" x14ac:dyDescent="0.25">
      <c r="A16" s="21" t="s">
        <v>10</v>
      </c>
      <c r="B16" s="21"/>
      <c r="C16" s="18"/>
      <c r="D16" s="18"/>
      <c r="E16" s="18"/>
      <c r="F16" s="18"/>
      <c r="G16" s="18"/>
    </row>
    <row r="17" spans="1:7" ht="17.25" customHeight="1" x14ac:dyDescent="0.25">
      <c r="A17" s="21" t="s">
        <v>11</v>
      </c>
      <c r="B17" s="21"/>
      <c r="C17" s="18"/>
      <c r="D17" s="18"/>
      <c r="E17" s="18"/>
      <c r="F17" s="18"/>
      <c r="G17" s="18"/>
    </row>
    <row r="18" spans="1:7" ht="17.25" customHeight="1" x14ac:dyDescent="0.25">
      <c r="A18" s="21" t="s">
        <v>12</v>
      </c>
      <c r="B18" s="21"/>
      <c r="C18" s="19"/>
      <c r="D18" s="19"/>
      <c r="E18" s="19"/>
      <c r="F18" s="19"/>
      <c r="G18" s="19"/>
    </row>
    <row r="19" spans="1:7" ht="17.25" customHeight="1" x14ac:dyDescent="0.25">
      <c r="A19" s="21" t="s">
        <v>13</v>
      </c>
      <c r="B19" s="21"/>
      <c r="C19" s="18"/>
      <c r="D19" s="18"/>
      <c r="E19" s="18"/>
      <c r="F19" s="18"/>
      <c r="G19" s="18"/>
    </row>
    <row r="20" spans="1:7" ht="17.25" customHeight="1" x14ac:dyDescent="0.25">
      <c r="A20" s="21" t="s">
        <v>14</v>
      </c>
      <c r="B20" s="21"/>
      <c r="C20" s="18"/>
      <c r="D20" s="18"/>
      <c r="E20" s="18"/>
      <c r="F20" s="18"/>
      <c r="G20" s="18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22.5" customHeight="1" x14ac:dyDescent="0.25">
      <c r="A22" s="29" t="s">
        <v>15</v>
      </c>
      <c r="B22" s="29"/>
      <c r="C22" s="29"/>
      <c r="D22" s="29"/>
      <c r="E22" s="29"/>
      <c r="F22" s="29"/>
      <c r="G22" s="29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t="21.75" customHeight="1" x14ac:dyDescent="0.25">
      <c r="A24" s="3" t="s">
        <v>16</v>
      </c>
      <c r="B24" s="33" t="s">
        <v>17</v>
      </c>
      <c r="C24" s="34"/>
      <c r="D24" s="3" t="s">
        <v>18</v>
      </c>
      <c r="E24" s="3" t="s">
        <v>19</v>
      </c>
      <c r="F24" s="3" t="s">
        <v>20</v>
      </c>
      <c r="G24" s="3" t="s">
        <v>21</v>
      </c>
    </row>
    <row r="25" spans="1:7" x14ac:dyDescent="0.25">
      <c r="A25" s="4">
        <v>1</v>
      </c>
      <c r="B25" s="35">
        <v>2</v>
      </c>
      <c r="C25" s="36"/>
      <c r="D25" s="4">
        <v>3</v>
      </c>
      <c r="E25" s="4">
        <v>4</v>
      </c>
      <c r="F25" s="4">
        <v>5</v>
      </c>
      <c r="G25" s="4" t="s">
        <v>22</v>
      </c>
    </row>
    <row r="26" spans="1:7" ht="43.5" customHeight="1" x14ac:dyDescent="0.25">
      <c r="A26" s="5">
        <v>1</v>
      </c>
      <c r="B26" s="15" t="s">
        <v>23</v>
      </c>
      <c r="C26" s="16"/>
      <c r="D26" s="5" t="s">
        <v>24</v>
      </c>
      <c r="E26" s="5">
        <v>200</v>
      </c>
      <c r="F26" s="13"/>
      <c r="G26" s="6">
        <f>ROUND(E26*ROUND(F26,3),3)</f>
        <v>0</v>
      </c>
    </row>
    <row r="27" spans="1:7" ht="29.25" customHeight="1" x14ac:dyDescent="0.25">
      <c r="A27" s="5">
        <v>2</v>
      </c>
      <c r="B27" s="15" t="s">
        <v>25</v>
      </c>
      <c r="C27" s="16"/>
      <c r="D27" s="5" t="s">
        <v>26</v>
      </c>
      <c r="E27" s="7">
        <v>6000</v>
      </c>
      <c r="F27" s="13"/>
      <c r="G27" s="6">
        <f t="shared" ref="G27:G48" si="0">ROUND(E27*ROUND(F27,3),3)</f>
        <v>0</v>
      </c>
    </row>
    <row r="28" spans="1:7" ht="26.25" customHeight="1" x14ac:dyDescent="0.25">
      <c r="A28" s="5">
        <v>3</v>
      </c>
      <c r="B28" s="15" t="s">
        <v>27</v>
      </c>
      <c r="C28" s="16"/>
      <c r="D28" s="5" t="s">
        <v>26</v>
      </c>
      <c r="E28" s="8">
        <v>200</v>
      </c>
      <c r="F28" s="14"/>
      <c r="G28" s="6">
        <f t="shared" si="0"/>
        <v>0</v>
      </c>
    </row>
    <row r="29" spans="1:7" ht="30" customHeight="1" x14ac:dyDescent="0.25">
      <c r="A29" s="5">
        <v>4</v>
      </c>
      <c r="B29" s="15" t="s">
        <v>28</v>
      </c>
      <c r="C29" s="16"/>
      <c r="D29" s="5" t="s">
        <v>26</v>
      </c>
      <c r="E29" s="8">
        <v>100</v>
      </c>
      <c r="F29" s="14"/>
      <c r="G29" s="6">
        <f t="shared" si="0"/>
        <v>0</v>
      </c>
    </row>
    <row r="30" spans="1:7" ht="29.25" customHeight="1" x14ac:dyDescent="0.25">
      <c r="A30" s="5">
        <v>5</v>
      </c>
      <c r="B30" s="15" t="s">
        <v>29</v>
      </c>
      <c r="C30" s="16"/>
      <c r="D30" s="5" t="s">
        <v>30</v>
      </c>
      <c r="E30" s="9">
        <v>2000</v>
      </c>
      <c r="F30" s="14"/>
      <c r="G30" s="6">
        <f t="shared" si="0"/>
        <v>0</v>
      </c>
    </row>
    <row r="31" spans="1:7" ht="29.25" customHeight="1" x14ac:dyDescent="0.25">
      <c r="A31" s="5">
        <v>6</v>
      </c>
      <c r="B31" s="15" t="s">
        <v>31</v>
      </c>
      <c r="C31" s="16"/>
      <c r="D31" s="5" t="s">
        <v>26</v>
      </c>
      <c r="E31" s="9">
        <v>15000</v>
      </c>
      <c r="F31" s="14"/>
      <c r="G31" s="6">
        <f t="shared" si="0"/>
        <v>0</v>
      </c>
    </row>
    <row r="32" spans="1:7" ht="30" customHeight="1" x14ac:dyDescent="0.25">
      <c r="A32" s="5">
        <v>7</v>
      </c>
      <c r="B32" s="15" t="s">
        <v>32</v>
      </c>
      <c r="C32" s="16"/>
      <c r="D32" s="5" t="s">
        <v>26</v>
      </c>
      <c r="E32" s="9">
        <v>15000</v>
      </c>
      <c r="F32" s="14"/>
      <c r="G32" s="6">
        <f t="shared" si="0"/>
        <v>0</v>
      </c>
    </row>
    <row r="33" spans="1:7" ht="41.25" customHeight="1" x14ac:dyDescent="0.25">
      <c r="A33" s="5">
        <v>8</v>
      </c>
      <c r="B33" s="15" t="s">
        <v>33</v>
      </c>
      <c r="C33" s="16"/>
      <c r="D33" s="5" t="s">
        <v>24</v>
      </c>
      <c r="E33" s="8">
        <v>20</v>
      </c>
      <c r="F33" s="14"/>
      <c r="G33" s="6">
        <f t="shared" si="0"/>
        <v>0</v>
      </c>
    </row>
    <row r="34" spans="1:7" ht="44.25" customHeight="1" x14ac:dyDescent="0.25">
      <c r="A34" s="5">
        <v>9</v>
      </c>
      <c r="B34" s="15" t="s">
        <v>34</v>
      </c>
      <c r="C34" s="16"/>
      <c r="D34" s="5" t="s">
        <v>24</v>
      </c>
      <c r="E34" s="8">
        <v>30</v>
      </c>
      <c r="F34" s="14"/>
      <c r="G34" s="6">
        <f t="shared" si="0"/>
        <v>0</v>
      </c>
    </row>
    <row r="35" spans="1:7" ht="40.5" customHeight="1" x14ac:dyDescent="0.25">
      <c r="A35" s="5">
        <v>10</v>
      </c>
      <c r="B35" s="15" t="s">
        <v>35</v>
      </c>
      <c r="C35" s="16"/>
      <c r="D35" s="5" t="s">
        <v>24</v>
      </c>
      <c r="E35" s="8">
        <v>10</v>
      </c>
      <c r="F35" s="14"/>
      <c r="G35" s="6">
        <f t="shared" si="0"/>
        <v>0</v>
      </c>
    </row>
    <row r="36" spans="1:7" ht="30.75" customHeight="1" x14ac:dyDescent="0.25">
      <c r="A36" s="5">
        <v>11</v>
      </c>
      <c r="B36" s="15" t="s">
        <v>36</v>
      </c>
      <c r="C36" s="16"/>
      <c r="D36" s="5" t="s">
        <v>26</v>
      </c>
      <c r="E36" s="9">
        <v>3000</v>
      </c>
      <c r="F36" s="14"/>
      <c r="G36" s="6">
        <f t="shared" si="0"/>
        <v>0</v>
      </c>
    </row>
    <row r="37" spans="1:7" ht="30.75" customHeight="1" x14ac:dyDescent="0.25">
      <c r="A37" s="5">
        <v>12</v>
      </c>
      <c r="B37" s="15" t="s">
        <v>37</v>
      </c>
      <c r="C37" s="16"/>
      <c r="D37" s="5" t="s">
        <v>26</v>
      </c>
      <c r="E37" s="9">
        <v>20000</v>
      </c>
      <c r="F37" s="14"/>
      <c r="G37" s="6">
        <f t="shared" si="0"/>
        <v>0</v>
      </c>
    </row>
    <row r="38" spans="1:7" ht="21.75" customHeight="1" x14ac:dyDescent="0.25">
      <c r="A38" s="5">
        <v>13</v>
      </c>
      <c r="B38" s="15" t="s">
        <v>38</v>
      </c>
      <c r="C38" s="16"/>
      <c r="D38" s="5" t="s">
        <v>26</v>
      </c>
      <c r="E38" s="9">
        <v>1000</v>
      </c>
      <c r="F38" s="14"/>
      <c r="G38" s="6">
        <f t="shared" si="0"/>
        <v>0</v>
      </c>
    </row>
    <row r="39" spans="1:7" ht="21.75" customHeight="1" x14ac:dyDescent="0.25">
      <c r="A39" s="5">
        <v>14</v>
      </c>
      <c r="B39" s="15" t="s">
        <v>39</v>
      </c>
      <c r="C39" s="16"/>
      <c r="D39" s="5" t="s">
        <v>26</v>
      </c>
      <c r="E39" s="9">
        <v>40000</v>
      </c>
      <c r="F39" s="14"/>
      <c r="G39" s="6">
        <f t="shared" si="0"/>
        <v>0</v>
      </c>
    </row>
    <row r="40" spans="1:7" ht="48.75" customHeight="1" x14ac:dyDescent="0.25">
      <c r="A40" s="5">
        <v>15</v>
      </c>
      <c r="B40" s="15" t="s">
        <v>40</v>
      </c>
      <c r="C40" s="16"/>
      <c r="D40" s="5" t="s">
        <v>26</v>
      </c>
      <c r="E40" s="8">
        <v>200</v>
      </c>
      <c r="F40" s="14"/>
      <c r="G40" s="6">
        <f t="shared" si="0"/>
        <v>0</v>
      </c>
    </row>
    <row r="41" spans="1:7" ht="41.25" customHeight="1" x14ac:dyDescent="0.25">
      <c r="A41" s="5">
        <v>16</v>
      </c>
      <c r="B41" s="15" t="s">
        <v>41</v>
      </c>
      <c r="C41" s="16"/>
      <c r="D41" s="5" t="s">
        <v>26</v>
      </c>
      <c r="E41" s="9">
        <v>30000</v>
      </c>
      <c r="F41" s="14"/>
      <c r="G41" s="6">
        <f t="shared" si="0"/>
        <v>0</v>
      </c>
    </row>
    <row r="42" spans="1:7" ht="32.25" customHeight="1" x14ac:dyDescent="0.25">
      <c r="A42" s="5">
        <v>17</v>
      </c>
      <c r="B42" s="15" t="s">
        <v>42</v>
      </c>
      <c r="C42" s="16"/>
      <c r="D42" s="5" t="s">
        <v>30</v>
      </c>
      <c r="E42" s="9">
        <v>5000</v>
      </c>
      <c r="F42" s="14"/>
      <c r="G42" s="6">
        <f t="shared" si="0"/>
        <v>0</v>
      </c>
    </row>
    <row r="43" spans="1:7" ht="33.75" customHeight="1" x14ac:dyDescent="0.25">
      <c r="A43" s="5">
        <v>18</v>
      </c>
      <c r="B43" s="15" t="s">
        <v>43</v>
      </c>
      <c r="C43" s="16"/>
      <c r="D43" s="5" t="s">
        <v>24</v>
      </c>
      <c r="E43" s="8">
        <v>200</v>
      </c>
      <c r="F43" s="14"/>
      <c r="G43" s="6">
        <f t="shared" si="0"/>
        <v>0</v>
      </c>
    </row>
    <row r="44" spans="1:7" ht="33.75" customHeight="1" x14ac:dyDescent="0.25">
      <c r="A44" s="5">
        <v>19</v>
      </c>
      <c r="B44" s="15" t="s">
        <v>44</v>
      </c>
      <c r="C44" s="16"/>
      <c r="D44" s="5" t="s">
        <v>26</v>
      </c>
      <c r="E44" s="9">
        <v>1000</v>
      </c>
      <c r="F44" s="14"/>
      <c r="G44" s="6">
        <f t="shared" si="0"/>
        <v>0</v>
      </c>
    </row>
    <row r="45" spans="1:7" ht="23.25" customHeight="1" x14ac:dyDescent="0.25">
      <c r="A45" s="5">
        <v>20</v>
      </c>
      <c r="B45" s="15" t="s">
        <v>45</v>
      </c>
      <c r="C45" s="16"/>
      <c r="D45" s="5" t="s">
        <v>26</v>
      </c>
      <c r="E45" s="9">
        <v>3000</v>
      </c>
      <c r="F45" s="14"/>
      <c r="G45" s="6">
        <f t="shared" si="0"/>
        <v>0</v>
      </c>
    </row>
    <row r="46" spans="1:7" ht="27.75" customHeight="1" x14ac:dyDescent="0.25">
      <c r="A46" s="5">
        <v>21</v>
      </c>
      <c r="B46" s="15" t="s">
        <v>46</v>
      </c>
      <c r="C46" s="16"/>
      <c r="D46" s="5" t="s">
        <v>24</v>
      </c>
      <c r="E46" s="9">
        <v>100</v>
      </c>
      <c r="F46" s="14"/>
      <c r="G46" s="6">
        <f t="shared" si="0"/>
        <v>0</v>
      </c>
    </row>
    <row r="47" spans="1:7" ht="30" customHeight="1" x14ac:dyDescent="0.25">
      <c r="A47" s="5">
        <v>22</v>
      </c>
      <c r="B47" s="15" t="s">
        <v>47</v>
      </c>
      <c r="C47" s="16"/>
      <c r="D47" s="5" t="s">
        <v>24</v>
      </c>
      <c r="E47" s="9">
        <v>50</v>
      </c>
      <c r="F47" s="14"/>
      <c r="G47" s="6">
        <f t="shared" si="0"/>
        <v>0</v>
      </c>
    </row>
    <row r="48" spans="1:7" ht="27" customHeight="1" x14ac:dyDescent="0.25">
      <c r="A48" s="5">
        <v>23</v>
      </c>
      <c r="B48" s="15" t="s">
        <v>66</v>
      </c>
      <c r="C48" s="16"/>
      <c r="D48" s="5" t="s">
        <v>26</v>
      </c>
      <c r="E48" s="9">
        <v>30000</v>
      </c>
      <c r="F48" s="14"/>
      <c r="G48" s="6">
        <f t="shared" si="0"/>
        <v>0</v>
      </c>
    </row>
    <row r="49" spans="1:7" ht="21.75" customHeight="1" x14ac:dyDescent="0.25">
      <c r="A49" s="30" t="s">
        <v>63</v>
      </c>
      <c r="B49" s="30"/>
      <c r="C49" s="30"/>
      <c r="D49" s="30"/>
      <c r="E49" s="30"/>
      <c r="F49" s="31">
        <f>SUM(G26:G48)</f>
        <v>0</v>
      </c>
      <c r="G49" s="31"/>
    </row>
    <row r="50" spans="1:7" ht="21.75" customHeight="1" x14ac:dyDescent="0.25">
      <c r="A50" s="30" t="s">
        <v>64</v>
      </c>
      <c r="B50" s="30"/>
      <c r="C50" s="30"/>
      <c r="D50" s="30"/>
      <c r="E50" s="30"/>
      <c r="F50" s="32">
        <f>IF(C15="ne","",ROUND(F49*25%,2))</f>
        <v>0</v>
      </c>
      <c r="G50" s="32"/>
    </row>
    <row r="51" spans="1:7" ht="21.75" customHeight="1" x14ac:dyDescent="0.25">
      <c r="A51" s="30" t="s">
        <v>65</v>
      </c>
      <c r="B51" s="30"/>
      <c r="C51" s="30"/>
      <c r="D51" s="30"/>
      <c r="E51" s="30"/>
      <c r="F51" s="31">
        <f>IF(C15="ne",F49,F49+F50)</f>
        <v>0</v>
      </c>
      <c r="G51" s="31"/>
    </row>
    <row r="52" spans="1:7" x14ac:dyDescent="0.25">
      <c r="A52" s="10"/>
      <c r="B52" s="10"/>
      <c r="C52" s="10"/>
      <c r="D52" s="10"/>
      <c r="E52" s="10"/>
      <c r="F52" s="10"/>
      <c r="G52" s="11"/>
    </row>
    <row r="53" spans="1:7" ht="21" customHeight="1" x14ac:dyDescent="0.25">
      <c r="A53" s="24" t="s">
        <v>68</v>
      </c>
      <c r="B53" s="24"/>
      <c r="C53" s="24"/>
      <c r="D53" s="24"/>
      <c r="E53" s="24"/>
      <c r="F53" s="24"/>
      <c r="G53" s="24"/>
    </row>
    <row r="54" spans="1:7" ht="21" customHeight="1" x14ac:dyDescent="0.25">
      <c r="A54" s="24" t="s">
        <v>48</v>
      </c>
      <c r="B54" s="24"/>
      <c r="C54" s="24"/>
      <c r="D54" s="24"/>
      <c r="E54" s="24"/>
      <c r="F54" s="24"/>
      <c r="G54" s="24"/>
    </row>
    <row r="55" spans="1:7" ht="21" customHeight="1" x14ac:dyDescent="0.25">
      <c r="A55" s="24" t="s">
        <v>69</v>
      </c>
      <c r="B55" s="24"/>
      <c r="C55" s="24"/>
      <c r="D55" s="24"/>
      <c r="E55" s="24"/>
      <c r="F55" s="24"/>
      <c r="G55" s="24"/>
    </row>
    <row r="56" spans="1:7" ht="21" customHeight="1" x14ac:dyDescent="0.25">
      <c r="A56" s="24" t="s">
        <v>49</v>
      </c>
      <c r="B56" s="24"/>
      <c r="C56" s="24"/>
      <c r="D56" s="24"/>
      <c r="E56" s="24"/>
      <c r="F56" s="24"/>
      <c r="G56" s="24"/>
    </row>
    <row r="57" spans="1:7" ht="21" customHeight="1" x14ac:dyDescent="0.25">
      <c r="A57" s="24" t="s">
        <v>70</v>
      </c>
      <c r="B57" s="24"/>
      <c r="C57" s="24"/>
      <c r="D57" s="24"/>
      <c r="E57" s="24"/>
      <c r="F57" s="24"/>
      <c r="G57" s="24"/>
    </row>
    <row r="58" spans="1:7" ht="21" customHeight="1" x14ac:dyDescent="0.25">
      <c r="A58" s="24" t="s">
        <v>71</v>
      </c>
      <c r="B58" s="24"/>
      <c r="C58" s="24"/>
      <c r="D58" s="24"/>
      <c r="E58" s="24"/>
      <c r="F58" s="24"/>
      <c r="G58" s="24"/>
    </row>
    <row r="59" spans="1:7" ht="21" customHeight="1" x14ac:dyDescent="0.25">
      <c r="A59" s="24" t="s">
        <v>74</v>
      </c>
      <c r="B59" s="24"/>
      <c r="C59" s="24"/>
      <c r="D59" s="24"/>
      <c r="E59" s="24"/>
      <c r="F59" s="24"/>
      <c r="G59" s="24"/>
    </row>
    <row r="60" spans="1:7" ht="18" customHeight="1" x14ac:dyDescent="0.25">
      <c r="A60" s="10"/>
      <c r="B60" s="10"/>
      <c r="C60" s="10"/>
      <c r="D60" s="10"/>
      <c r="E60" s="10"/>
      <c r="F60" s="10"/>
      <c r="G60" s="11"/>
    </row>
    <row r="61" spans="1:7" ht="21" customHeight="1" x14ac:dyDescent="0.25">
      <c r="A61" s="21" t="s">
        <v>50</v>
      </c>
      <c r="B61" s="21"/>
      <c r="C61" s="21"/>
      <c r="D61" s="21"/>
      <c r="E61" s="25"/>
      <c r="F61" s="25"/>
      <c r="G61" s="2"/>
    </row>
    <row r="62" spans="1:7" ht="21" customHeight="1" x14ac:dyDescent="0.25">
      <c r="A62" s="21" t="s">
        <v>51</v>
      </c>
      <c r="B62" s="21"/>
      <c r="C62" s="21"/>
      <c r="D62" s="21"/>
      <c r="E62" s="26"/>
      <c r="F62" s="26"/>
      <c r="G62" s="2"/>
    </row>
    <row r="63" spans="1:7" ht="7.5" customHeight="1" x14ac:dyDescent="0.25">
      <c r="A63" s="2"/>
      <c r="B63" s="2"/>
      <c r="C63" s="2"/>
      <c r="D63" s="2"/>
      <c r="E63" s="2"/>
      <c r="F63" s="2"/>
      <c r="G63" s="2"/>
    </row>
    <row r="64" spans="1:7" s="12" customFormat="1" ht="21" customHeight="1" x14ac:dyDescent="0.25">
      <c r="A64" s="21" t="s">
        <v>52</v>
      </c>
      <c r="B64" s="21"/>
      <c r="C64" s="21"/>
      <c r="D64" s="21"/>
      <c r="E64" s="21"/>
      <c r="F64" s="21"/>
      <c r="G64" s="21"/>
    </row>
    <row r="65" spans="1:7" s="12" customFormat="1" ht="21" customHeight="1" x14ac:dyDescent="0.25">
      <c r="A65" s="21" t="s">
        <v>53</v>
      </c>
      <c r="B65" s="21"/>
      <c r="C65" s="21"/>
      <c r="D65" s="21"/>
      <c r="E65" s="21"/>
      <c r="F65" s="21"/>
      <c r="G65" s="21"/>
    </row>
    <row r="66" spans="1:7" s="12" customFormat="1" ht="21" customHeight="1" x14ac:dyDescent="0.25">
      <c r="A66" s="21" t="s">
        <v>54</v>
      </c>
      <c r="B66" s="21"/>
      <c r="C66" s="21"/>
      <c r="D66" s="21"/>
      <c r="E66" s="21"/>
      <c r="F66" s="21"/>
      <c r="G66" s="21"/>
    </row>
    <row r="67" spans="1:7" s="12" customFormat="1" ht="21" customHeight="1" x14ac:dyDescent="0.25">
      <c r="A67" s="21" t="s">
        <v>55</v>
      </c>
      <c r="B67" s="21"/>
      <c r="C67" s="21"/>
      <c r="D67" s="21"/>
      <c r="E67" s="21"/>
      <c r="F67" s="21"/>
      <c r="G67" s="21"/>
    </row>
    <row r="68" spans="1:7" ht="30.75" customHeight="1" x14ac:dyDescent="0.25">
      <c r="A68" s="21" t="s">
        <v>56</v>
      </c>
      <c r="B68" s="21"/>
      <c r="C68" s="21"/>
      <c r="D68" s="21"/>
      <c r="E68" s="21"/>
      <c r="F68" s="21"/>
      <c r="G68" s="21"/>
    </row>
    <row r="69" spans="1:7" ht="45" customHeight="1" x14ac:dyDescent="0.25">
      <c r="A69" s="21" t="s">
        <v>75</v>
      </c>
      <c r="B69" s="21"/>
      <c r="C69" s="21"/>
      <c r="D69" s="21"/>
      <c r="E69" s="21"/>
      <c r="F69" s="21"/>
      <c r="G69" s="21"/>
    </row>
    <row r="70" spans="1:7" ht="33.75" customHeight="1" x14ac:dyDescent="0.25">
      <c r="A70" s="21" t="s">
        <v>67</v>
      </c>
      <c r="B70" s="21"/>
      <c r="C70" s="21"/>
      <c r="D70" s="21"/>
      <c r="E70" s="21"/>
      <c r="F70" s="21"/>
      <c r="G70" s="21"/>
    </row>
    <row r="71" spans="1:7" ht="6.75" customHeight="1" x14ac:dyDescent="0.25">
      <c r="A71" s="2"/>
      <c r="B71" s="2"/>
      <c r="C71" s="2"/>
      <c r="D71" s="2"/>
      <c r="E71" s="2"/>
      <c r="F71" s="2"/>
      <c r="G71" s="2"/>
    </row>
    <row r="72" spans="1:7" ht="20.25" customHeight="1" x14ac:dyDescent="0.25">
      <c r="A72" s="27" t="s">
        <v>57</v>
      </c>
      <c r="B72" s="27"/>
      <c r="C72" s="27"/>
      <c r="D72" s="25"/>
      <c r="E72" s="25"/>
      <c r="F72" s="2"/>
      <c r="G72" s="2"/>
    </row>
    <row r="73" spans="1:7" ht="20.25" customHeight="1" x14ac:dyDescent="0.25">
      <c r="A73" s="27" t="s">
        <v>58</v>
      </c>
      <c r="B73" s="27"/>
      <c r="C73" s="27"/>
      <c r="D73" s="28" t="str">
        <f ca="1">IF(F49&gt;0,TODAY(),"")</f>
        <v/>
      </c>
      <c r="E73" s="28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3"/>
      <c r="E75" s="23"/>
      <c r="F75" s="23"/>
      <c r="G75" s="23"/>
    </row>
    <row r="76" spans="1:7" x14ac:dyDescent="0.25">
      <c r="A76" s="2"/>
      <c r="B76" s="2"/>
      <c r="C76" s="2"/>
      <c r="D76" s="22" t="s">
        <v>59</v>
      </c>
      <c r="E76" s="22"/>
      <c r="F76" s="22"/>
      <c r="G76" s="2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3"/>
      <c r="E78" s="23"/>
      <c r="F78" s="23"/>
      <c r="G78" s="23"/>
    </row>
    <row r="79" spans="1:7" x14ac:dyDescent="0.25">
      <c r="A79" s="2"/>
      <c r="B79" s="2"/>
      <c r="C79" s="2"/>
      <c r="D79" s="22" t="s">
        <v>60</v>
      </c>
      <c r="E79" s="22"/>
      <c r="F79" s="22"/>
      <c r="G79" s="2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 t="s">
        <v>61</v>
      </c>
      <c r="E81" s="2"/>
      <c r="F81" s="2"/>
      <c r="G81" s="2"/>
    </row>
  </sheetData>
  <mergeCells count="87">
    <mergeCell ref="A13:B13"/>
    <mergeCell ref="A14:B14"/>
    <mergeCell ref="A2:G2"/>
    <mergeCell ref="A4:C4"/>
    <mergeCell ref="D4:E4"/>
    <mergeCell ref="A5:C5"/>
    <mergeCell ref="D5:E5"/>
    <mergeCell ref="A7:C7"/>
    <mergeCell ref="D7:E7"/>
    <mergeCell ref="A9:G9"/>
    <mergeCell ref="B26:C26"/>
    <mergeCell ref="A18:B18"/>
    <mergeCell ref="A19:B19"/>
    <mergeCell ref="A20:B20"/>
    <mergeCell ref="A15:B15"/>
    <mergeCell ref="A16:B16"/>
    <mergeCell ref="A17:B17"/>
    <mergeCell ref="A68:G68"/>
    <mergeCell ref="A57:G57"/>
    <mergeCell ref="A22:G22"/>
    <mergeCell ref="A49:E49"/>
    <mergeCell ref="F49:G49"/>
    <mergeCell ref="A50:E50"/>
    <mergeCell ref="F50:G50"/>
    <mergeCell ref="A51:E51"/>
    <mergeCell ref="F51:G51"/>
    <mergeCell ref="A53:G53"/>
    <mergeCell ref="A54:G54"/>
    <mergeCell ref="A55:G55"/>
    <mergeCell ref="A56:G56"/>
    <mergeCell ref="B24:C24"/>
    <mergeCell ref="B25:C25"/>
    <mergeCell ref="D79:G79"/>
    <mergeCell ref="A70:G70"/>
    <mergeCell ref="A72:C72"/>
    <mergeCell ref="D72:E72"/>
    <mergeCell ref="A73:C73"/>
    <mergeCell ref="D73:E73"/>
    <mergeCell ref="D75:G75"/>
    <mergeCell ref="A1:C1"/>
    <mergeCell ref="A11:B11"/>
    <mergeCell ref="A12:B12"/>
    <mergeCell ref="D76:G76"/>
    <mergeCell ref="D78:G78"/>
    <mergeCell ref="A69:G69"/>
    <mergeCell ref="A58:G58"/>
    <mergeCell ref="A59:G59"/>
    <mergeCell ref="A61:D61"/>
    <mergeCell ref="E61:F61"/>
    <mergeCell ref="A62:D62"/>
    <mergeCell ref="E62:F62"/>
    <mergeCell ref="A64:G64"/>
    <mergeCell ref="A65:G65"/>
    <mergeCell ref="A66:G66"/>
    <mergeCell ref="A67:G67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2:C42"/>
    <mergeCell ref="B44:C44"/>
    <mergeCell ref="B36:C36"/>
    <mergeCell ref="B37:C37"/>
    <mergeCell ref="B38:C38"/>
    <mergeCell ref="B39:C39"/>
    <mergeCell ref="B40:C40"/>
    <mergeCell ref="B48:C48"/>
    <mergeCell ref="B45:C45"/>
    <mergeCell ref="B46:C46"/>
    <mergeCell ref="B47:C47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B41:C41"/>
    <mergeCell ref="B43:C43"/>
  </mergeCells>
  <dataValidations count="1">
    <dataValidation type="decimal" operator="greaterThanOrEqual" allowBlank="1" showInputMessage="1" showErrorMessage="1" errorTitle="Pogrešan unos" error="Unesite decimalan broj" sqref="F26:G51" xr:uid="{00000000-0002-0000-0000-000000000000}">
      <formula1>0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- TISKANI MATERIJAL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Gkp Čakom</cp:lastModifiedBy>
  <cp:lastPrinted>2024-06-24T09:48:29Z</cp:lastPrinted>
  <dcterms:created xsi:type="dcterms:W3CDTF">2022-06-14T05:08:38Z</dcterms:created>
  <dcterms:modified xsi:type="dcterms:W3CDTF">2024-06-24T09:49:15Z</dcterms:modified>
</cp:coreProperties>
</file>